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7400" windowHeight="9465" activeTab="0"/>
  </bookViews>
  <sheets>
    <sheet name="B Division Scores" sheetId="1" r:id="rId1"/>
  </sheets>
  <definedNames>
    <definedName name="_xlnm.Print_Area" localSheetId="0">'B Division Scores'!$A$1:$AF$35</definedName>
  </definedNames>
  <calcPr fullCalcOnLoad="1"/>
</workbook>
</file>

<file path=xl/sharedStrings.xml><?xml version="1.0" encoding="utf-8"?>
<sst xmlns="http://schemas.openxmlformats.org/spreadsheetml/2006/main" count="72" uniqueCount="71">
  <si>
    <t xml:space="preserve">Science Olympiad SW WA Regional Tournament </t>
  </si>
  <si>
    <t>March 12, 2011  •  Lower Columbia College</t>
  </si>
  <si>
    <t>B Division</t>
  </si>
  <si>
    <t>B</t>
  </si>
  <si>
    <t>Anatomy</t>
  </si>
  <si>
    <t>Awesome Aquifers</t>
  </si>
  <si>
    <t>Battery Buggy</t>
  </si>
  <si>
    <t>Bottle Rocket</t>
  </si>
  <si>
    <t>Can't Judge a Powder</t>
  </si>
  <si>
    <t>Compute This</t>
  </si>
  <si>
    <t>Crime Busters</t>
  </si>
  <si>
    <t>Disease Detectives</t>
  </si>
  <si>
    <t>Dynamic Planet</t>
  </si>
  <si>
    <t>Ecology</t>
  </si>
  <si>
    <t>Experimental Design</t>
  </si>
  <si>
    <t>Fossils</t>
  </si>
  <si>
    <t>Junkyard Challenge</t>
  </si>
  <si>
    <t>Meteorology</t>
  </si>
  <si>
    <t>Microbe Mission</t>
  </si>
  <si>
    <t>Optics</t>
  </si>
  <si>
    <t>Ornithology</t>
  </si>
  <si>
    <t>Road Scholar</t>
  </si>
  <si>
    <t>Shock Value</t>
  </si>
  <si>
    <t>Solar System</t>
  </si>
  <si>
    <t>Storm the Castle</t>
  </si>
  <si>
    <t>Towers</t>
  </si>
  <si>
    <t>Write-It/Do-It</t>
  </si>
  <si>
    <t>Car of Tomorrow</t>
  </si>
  <si>
    <t>Model This</t>
  </si>
  <si>
    <t>Rank</t>
  </si>
  <si>
    <t>#</t>
  </si>
  <si>
    <t xml:space="preserve"> TEAM</t>
  </si>
  <si>
    <t>Totals</t>
  </si>
  <si>
    <t>trial</t>
  </si>
  <si>
    <t>B-1</t>
  </si>
  <si>
    <t>ExCEL - Alpha</t>
  </si>
  <si>
    <t>B-2</t>
  </si>
  <si>
    <t>Jason Lee - Black</t>
  </si>
  <si>
    <t>B-3</t>
  </si>
  <si>
    <t>Jason Lee - Red</t>
  </si>
  <si>
    <t>B-4</t>
  </si>
  <si>
    <t>ExCEL - Beta</t>
  </si>
  <si>
    <t>B-5</t>
  </si>
  <si>
    <t>ExCEL - Gamma</t>
  </si>
  <si>
    <t>B-6</t>
  </si>
  <si>
    <t>B-7</t>
  </si>
  <si>
    <t>B-8</t>
  </si>
  <si>
    <t>B-9</t>
  </si>
  <si>
    <t>B-10</t>
  </si>
  <si>
    <t>B-11</t>
  </si>
  <si>
    <t>Liberty</t>
  </si>
  <si>
    <t>B-12</t>
  </si>
  <si>
    <t>Maple Grove - Blue</t>
  </si>
  <si>
    <t>B-13</t>
  </si>
  <si>
    <t>Skyridge - Blue</t>
  </si>
  <si>
    <t>B-14</t>
  </si>
  <si>
    <t>Skyridge - Red</t>
  </si>
  <si>
    <t>B-15</t>
  </si>
  <si>
    <t>Skyridge - Green</t>
  </si>
  <si>
    <t>B-16</t>
  </si>
  <si>
    <t>B-17</t>
  </si>
  <si>
    <t>B-18</t>
  </si>
  <si>
    <t>B-19</t>
  </si>
  <si>
    <t>B-20</t>
  </si>
  <si>
    <t xml:space="preserve">Notes:  </t>
  </si>
  <si>
    <t>N = number of SW WA teams registered to compete = 10</t>
  </si>
  <si>
    <t>Participation (P) = N points = 10</t>
  </si>
  <si>
    <t>No Show (NS) = N + 1 points = 11</t>
  </si>
  <si>
    <t>Disqualified (DQ) = N + 2 points = 12</t>
  </si>
  <si>
    <t>Ethical DQ (EDQ) = N + 5 points = 15</t>
  </si>
  <si>
    <t xml:space="preserve">Ties broken by # of medals: Team with highest # of 1st, then 2nd, then 3rd place, etc. medals breaks tie.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</si>
</sst>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Geneva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13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3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Verdana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name val="Times"/>
      <family val="1"/>
    </font>
    <font>
      <b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Geneva"/>
      <family val="0"/>
    </font>
    <font>
      <sz val="12"/>
      <name val="Times"/>
      <family val="1"/>
    </font>
    <font>
      <i/>
      <sz val="10"/>
      <name val="Arial"/>
      <family val="2"/>
    </font>
    <font>
      <b/>
      <sz val="10"/>
      <name val="Times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center" textRotation="90"/>
    </xf>
    <xf numFmtId="0" fontId="26" fillId="0" borderId="11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textRotation="50"/>
    </xf>
    <xf numFmtId="0" fontId="28" fillId="0" borderId="13" xfId="0" applyFont="1" applyFill="1" applyBorder="1" applyAlignment="1">
      <alignment horizontal="center" textRotation="50"/>
    </xf>
    <xf numFmtId="0" fontId="27" fillId="0" borderId="12" xfId="0" applyFont="1" applyBorder="1" applyAlignment="1">
      <alignment horizontal="center" textRotation="50"/>
    </xf>
    <xf numFmtId="0" fontId="0" fillId="0" borderId="0" xfId="0" applyBorder="1" applyAlignment="1">
      <alignment/>
    </xf>
    <xf numFmtId="0" fontId="25" fillId="0" borderId="0" xfId="0" applyFont="1" applyAlignment="1">
      <alignment horizontal="center" textRotation="90"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18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18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22" xfId="0" applyFont="1" applyBorder="1" applyAlignment="1">
      <alignment/>
    </xf>
    <xf numFmtId="0" fontId="0" fillId="0" borderId="0" xfId="0" applyFont="1" applyAlignment="1">
      <alignment/>
    </xf>
    <xf numFmtId="0" fontId="21" fillId="0" borderId="23" xfId="0" applyFont="1" applyBorder="1" applyAlignment="1">
      <alignment horizontal="center"/>
    </xf>
    <xf numFmtId="0" fontId="27" fillId="0" borderId="24" xfId="0" applyFont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1" fontId="30" fillId="0" borderId="0" xfId="0" applyNumberFormat="1" applyFont="1" applyBorder="1" applyAlignment="1">
      <alignment horizontal="right"/>
    </xf>
    <xf numFmtId="1" fontId="30" fillId="0" borderId="14" xfId="0" applyNumberFormat="1" applyFont="1" applyBorder="1" applyAlignment="1">
      <alignment horizontal="center"/>
    </xf>
    <xf numFmtId="1" fontId="29" fillId="18" borderId="14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0" xfId="0" applyFont="1" applyAlignment="1">
      <alignment/>
    </xf>
    <xf numFmtId="0" fontId="3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18" borderId="25" xfId="0" applyFont="1" applyFill="1" applyBorder="1" applyAlignment="1">
      <alignment horizontal="center" vertical="center"/>
    </xf>
    <xf numFmtId="0" fontId="26" fillId="18" borderId="26" xfId="0" applyFont="1" applyFill="1" applyBorder="1" applyAlignment="1">
      <alignment horizontal="center" vertical="center"/>
    </xf>
    <xf numFmtId="0" fontId="0" fillId="14" borderId="0" xfId="0" applyFont="1" applyFill="1" applyAlignment="1">
      <alignment/>
    </xf>
    <xf numFmtId="0" fontId="21" fillId="14" borderId="23" xfId="0" applyFont="1" applyFill="1" applyBorder="1" applyAlignment="1">
      <alignment/>
    </xf>
    <xf numFmtId="0" fontId="21" fillId="14" borderId="20" xfId="0" applyFont="1" applyFill="1" applyBorder="1" applyAlignment="1">
      <alignment/>
    </xf>
    <xf numFmtId="0" fontId="21" fillId="14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969696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6"/>
  <sheetViews>
    <sheetView tabSelected="1" zoomScale="85" zoomScaleNormal="85" workbookViewId="0" topLeftCell="A1">
      <selection activeCell="D11" sqref="D11"/>
    </sheetView>
  </sheetViews>
  <sheetFormatPr defaultColWidth="8.625" defaultRowHeight="12.75"/>
  <cols>
    <col min="1" max="2" width="5.375" style="5" bestFit="1" customWidth="1"/>
    <col min="3" max="3" width="22.875" style="5" customWidth="1"/>
    <col min="4" max="4" width="6.875" style="5" bestFit="1" customWidth="1"/>
    <col min="5" max="9" width="4.00390625" style="5" customWidth="1"/>
    <col min="10" max="12" width="4.00390625" style="54" customWidth="1"/>
    <col min="13" max="15" width="4.00390625" style="5" customWidth="1"/>
    <col min="16" max="17" width="4.00390625" style="54" customWidth="1"/>
    <col min="18" max="20" width="4.00390625" style="5" customWidth="1"/>
    <col min="21" max="27" width="4.00390625" style="54" customWidth="1"/>
    <col min="28" max="28" width="0.74609375" style="54" customWidth="1"/>
    <col min="29" max="30" width="4.125" style="54" customWidth="1"/>
    <col min="31" max="31" width="4.25390625" style="1" customWidth="1"/>
    <col min="32" max="59" width="4.25390625" style="0" customWidth="1"/>
    <col min="60" max="68" width="11.375" style="0" customWidth="1"/>
    <col min="69" max="16384" width="8.625" style="8" customWidth="1"/>
  </cols>
  <sheetData>
    <row r="1" spans="1:68" s="2" customFormat="1" ht="23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s="4" customFormat="1" ht="2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4" customFormat="1" ht="20.25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5:30" ht="16.5" thickBot="1">
      <c r="E4" s="6"/>
      <c r="F4" s="6"/>
      <c r="G4" s="6"/>
      <c r="H4" s="6"/>
      <c r="I4" s="6"/>
      <c r="J4" s="7"/>
      <c r="K4" s="7"/>
      <c r="L4" s="7"/>
      <c r="M4" s="6"/>
      <c r="N4" s="6"/>
      <c r="O4" s="6"/>
      <c r="P4" s="7"/>
      <c r="Q4" s="7"/>
      <c r="R4" s="6"/>
      <c r="S4" s="6"/>
      <c r="T4" s="6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68" s="15" customFormat="1" ht="93.75" thickBot="1" thickTop="1">
      <c r="A5" s="9"/>
      <c r="B5" s="58" t="s">
        <v>3</v>
      </c>
      <c r="C5" s="59"/>
      <c r="D5" s="10"/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  <c r="S5" s="11" t="s">
        <v>18</v>
      </c>
      <c r="T5" s="11" t="s">
        <v>19</v>
      </c>
      <c r="U5" s="11" t="s">
        <v>20</v>
      </c>
      <c r="V5" s="11" t="s">
        <v>21</v>
      </c>
      <c r="W5" s="11" t="s">
        <v>22</v>
      </c>
      <c r="X5" s="11" t="s">
        <v>23</v>
      </c>
      <c r="Y5" s="11" t="s">
        <v>24</v>
      </c>
      <c r="Z5" s="11" t="s">
        <v>25</v>
      </c>
      <c r="AA5" s="11" t="s">
        <v>26</v>
      </c>
      <c r="AB5" s="12"/>
      <c r="AC5" s="13" t="s">
        <v>27</v>
      </c>
      <c r="AD5" s="13" t="s">
        <v>28</v>
      </c>
      <c r="AE5" s="1"/>
      <c r="AF5" s="14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1:68" s="24" customFormat="1" ht="17.25" thickBot="1" thickTop="1">
      <c r="A6" s="16" t="s">
        <v>29</v>
      </c>
      <c r="B6" s="17" t="s">
        <v>30</v>
      </c>
      <c r="C6" s="18" t="s">
        <v>31</v>
      </c>
      <c r="D6" s="19" t="s">
        <v>32</v>
      </c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2"/>
      <c r="AC6" s="21" t="s">
        <v>33</v>
      </c>
      <c r="AD6" s="23" t="s">
        <v>33</v>
      </c>
      <c r="AE6" s="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1:68" s="34" customFormat="1" ht="14.25" customHeight="1" thickTop="1">
      <c r="A7" s="25">
        <f aca="true" t="shared" si="0" ref="A7:A26">RANK(D7,$D$7:$D$26,1)</f>
        <v>1</v>
      </c>
      <c r="B7" s="26" t="s">
        <v>34</v>
      </c>
      <c r="C7" s="62" t="s">
        <v>35</v>
      </c>
      <c r="D7" s="63">
        <f aca="true" t="shared" si="1" ref="D7:D26">SUM(E7:AA7)+IF(COUNTIF(E7:AA7,"")=23,1000,0)</f>
        <v>37</v>
      </c>
      <c r="E7" s="29">
        <v>3</v>
      </c>
      <c r="F7" s="29">
        <v>1</v>
      </c>
      <c r="G7" s="29">
        <v>2</v>
      </c>
      <c r="H7" s="29">
        <v>2</v>
      </c>
      <c r="I7" s="29">
        <v>3</v>
      </c>
      <c r="J7" s="29">
        <v>1</v>
      </c>
      <c r="K7" s="29">
        <v>4</v>
      </c>
      <c r="L7" s="29">
        <v>1</v>
      </c>
      <c r="M7" s="29">
        <v>1</v>
      </c>
      <c r="N7" s="29">
        <v>3</v>
      </c>
      <c r="O7" s="29">
        <v>2</v>
      </c>
      <c r="P7" s="29">
        <v>1</v>
      </c>
      <c r="Q7" s="29">
        <v>1</v>
      </c>
      <c r="R7" s="29">
        <v>1</v>
      </c>
      <c r="S7" s="29">
        <v>1</v>
      </c>
      <c r="T7" s="29">
        <v>1</v>
      </c>
      <c r="U7" s="29">
        <v>1</v>
      </c>
      <c r="V7" s="29">
        <v>1</v>
      </c>
      <c r="W7" s="29">
        <v>1</v>
      </c>
      <c r="X7" s="29">
        <v>1</v>
      </c>
      <c r="Y7" s="29">
        <v>2</v>
      </c>
      <c r="Z7" s="29">
        <v>1</v>
      </c>
      <c r="AA7" s="29">
        <v>2</v>
      </c>
      <c r="AB7" s="30"/>
      <c r="AC7" s="31"/>
      <c r="AD7" s="32"/>
      <c r="AE7" s="3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34" customFormat="1" ht="14.25" customHeight="1">
      <c r="A8" s="35">
        <f t="shared" si="0"/>
        <v>2</v>
      </c>
      <c r="B8" s="36" t="s">
        <v>53</v>
      </c>
      <c r="C8" s="37" t="s">
        <v>54</v>
      </c>
      <c r="D8" s="28">
        <f t="shared" si="1"/>
        <v>98</v>
      </c>
      <c r="E8" s="29">
        <v>1</v>
      </c>
      <c r="F8" s="29">
        <v>2</v>
      </c>
      <c r="G8" s="29">
        <v>4</v>
      </c>
      <c r="H8" s="29">
        <v>8</v>
      </c>
      <c r="I8" s="29">
        <v>6</v>
      </c>
      <c r="J8" s="29">
        <v>2</v>
      </c>
      <c r="K8" s="29">
        <v>2</v>
      </c>
      <c r="L8" s="29">
        <v>3</v>
      </c>
      <c r="M8" s="29">
        <v>3</v>
      </c>
      <c r="N8" s="29">
        <v>4</v>
      </c>
      <c r="O8" s="29">
        <v>6</v>
      </c>
      <c r="P8" s="29">
        <v>6</v>
      </c>
      <c r="Q8" s="29">
        <v>9</v>
      </c>
      <c r="R8" s="29">
        <v>3</v>
      </c>
      <c r="S8" s="29">
        <v>8</v>
      </c>
      <c r="T8" s="29">
        <v>10</v>
      </c>
      <c r="U8" s="29">
        <v>6</v>
      </c>
      <c r="V8" s="29">
        <v>4</v>
      </c>
      <c r="W8" s="29">
        <v>2</v>
      </c>
      <c r="X8" s="29">
        <v>2</v>
      </c>
      <c r="Y8" s="29">
        <v>3</v>
      </c>
      <c r="Z8" s="29">
        <v>3</v>
      </c>
      <c r="AA8" s="29">
        <v>1</v>
      </c>
      <c r="AB8" s="30"/>
      <c r="AC8" s="31"/>
      <c r="AD8" s="31"/>
      <c r="AE8" s="33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34" customFormat="1" ht="14.25" customHeight="1">
      <c r="A9" s="35">
        <f t="shared" si="0"/>
        <v>3</v>
      </c>
      <c r="B9" s="36" t="s">
        <v>36</v>
      </c>
      <c r="C9" s="37" t="s">
        <v>37</v>
      </c>
      <c r="D9" s="28">
        <f t="shared" si="1"/>
        <v>100</v>
      </c>
      <c r="E9" s="29">
        <v>4</v>
      </c>
      <c r="F9" s="29">
        <v>6</v>
      </c>
      <c r="G9" s="29">
        <v>8</v>
      </c>
      <c r="H9" s="29">
        <v>4</v>
      </c>
      <c r="I9" s="29">
        <v>2</v>
      </c>
      <c r="J9" s="29">
        <v>4</v>
      </c>
      <c r="K9" s="29">
        <v>1</v>
      </c>
      <c r="L9" s="29">
        <v>2</v>
      </c>
      <c r="M9" s="29">
        <v>2</v>
      </c>
      <c r="N9" s="29">
        <v>5</v>
      </c>
      <c r="O9" s="29">
        <v>4</v>
      </c>
      <c r="P9" s="29">
        <v>2</v>
      </c>
      <c r="Q9" s="29">
        <v>5</v>
      </c>
      <c r="R9" s="29">
        <v>2</v>
      </c>
      <c r="S9" s="29">
        <v>2</v>
      </c>
      <c r="T9" s="29">
        <v>8</v>
      </c>
      <c r="U9" s="29">
        <v>3</v>
      </c>
      <c r="V9" s="29">
        <v>5</v>
      </c>
      <c r="W9" s="29">
        <v>3</v>
      </c>
      <c r="X9" s="29">
        <v>6</v>
      </c>
      <c r="Y9" s="29">
        <v>9</v>
      </c>
      <c r="Z9" s="29">
        <v>8</v>
      </c>
      <c r="AA9" s="29">
        <v>5</v>
      </c>
      <c r="AB9" s="30"/>
      <c r="AC9" s="31"/>
      <c r="AD9" s="31"/>
      <c r="AE9" s="33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s="34" customFormat="1" ht="14.25" customHeight="1">
      <c r="A10" s="35">
        <f t="shared" si="0"/>
        <v>4</v>
      </c>
      <c r="B10" s="36" t="s">
        <v>38</v>
      </c>
      <c r="C10" s="37" t="s">
        <v>39</v>
      </c>
      <c r="D10" s="28">
        <f t="shared" si="1"/>
        <v>101</v>
      </c>
      <c r="E10" s="29">
        <v>2</v>
      </c>
      <c r="F10" s="29">
        <v>5</v>
      </c>
      <c r="G10" s="29">
        <v>1</v>
      </c>
      <c r="H10" s="29">
        <v>10</v>
      </c>
      <c r="I10" s="29">
        <v>1</v>
      </c>
      <c r="J10" s="29">
        <v>3</v>
      </c>
      <c r="K10" s="29">
        <v>3</v>
      </c>
      <c r="L10" s="29">
        <v>4</v>
      </c>
      <c r="M10" s="29">
        <v>9</v>
      </c>
      <c r="N10" s="29">
        <v>8</v>
      </c>
      <c r="O10" s="29">
        <v>1</v>
      </c>
      <c r="P10" s="29">
        <v>5</v>
      </c>
      <c r="Q10" s="29">
        <v>4</v>
      </c>
      <c r="R10" s="29">
        <v>4</v>
      </c>
      <c r="S10" s="29">
        <v>4</v>
      </c>
      <c r="T10" s="29">
        <v>3</v>
      </c>
      <c r="U10" s="29">
        <v>4</v>
      </c>
      <c r="V10" s="29">
        <v>3</v>
      </c>
      <c r="W10" s="29">
        <v>5</v>
      </c>
      <c r="X10" s="29">
        <v>3</v>
      </c>
      <c r="Y10" s="29">
        <v>4</v>
      </c>
      <c r="Z10" s="29">
        <v>5</v>
      </c>
      <c r="AA10" s="29">
        <v>10</v>
      </c>
      <c r="AB10" s="30"/>
      <c r="AC10" s="31"/>
      <c r="AD10" s="31"/>
      <c r="AE10" s="33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s="34" customFormat="1" ht="14.25" customHeight="1">
      <c r="A11" s="35">
        <f t="shared" si="0"/>
        <v>5</v>
      </c>
      <c r="B11" s="36" t="s">
        <v>40</v>
      </c>
      <c r="C11" s="61" t="s">
        <v>41</v>
      </c>
      <c r="D11" s="63">
        <f t="shared" si="1"/>
        <v>106</v>
      </c>
      <c r="E11" s="29">
        <v>5</v>
      </c>
      <c r="F11" s="29">
        <v>4</v>
      </c>
      <c r="G11" s="29">
        <v>3</v>
      </c>
      <c r="H11" s="29">
        <v>1</v>
      </c>
      <c r="I11" s="29">
        <v>4</v>
      </c>
      <c r="J11" s="29">
        <v>6</v>
      </c>
      <c r="K11" s="29">
        <v>9</v>
      </c>
      <c r="L11" s="29">
        <v>5</v>
      </c>
      <c r="M11" s="29">
        <v>6</v>
      </c>
      <c r="N11" s="29">
        <v>2</v>
      </c>
      <c r="O11" s="29">
        <v>5</v>
      </c>
      <c r="P11" s="29">
        <v>3</v>
      </c>
      <c r="Q11" s="29">
        <v>2</v>
      </c>
      <c r="R11" s="29">
        <v>8</v>
      </c>
      <c r="S11" s="29">
        <v>3</v>
      </c>
      <c r="T11" s="29">
        <v>4</v>
      </c>
      <c r="U11" s="29">
        <v>5</v>
      </c>
      <c r="V11" s="29">
        <v>6</v>
      </c>
      <c r="W11" s="29">
        <v>9</v>
      </c>
      <c r="X11" s="29">
        <v>7</v>
      </c>
      <c r="Y11" s="29">
        <v>1</v>
      </c>
      <c r="Z11" s="29">
        <v>2</v>
      </c>
      <c r="AA11" s="29">
        <v>6</v>
      </c>
      <c r="AB11" s="30"/>
      <c r="AC11" s="31"/>
      <c r="AD11" s="31"/>
      <c r="AE11" s="33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s="34" customFormat="1" ht="14.25" customHeight="1" hidden="1">
      <c r="A12" s="35">
        <f t="shared" si="0"/>
        <v>11</v>
      </c>
      <c r="B12" s="36" t="s">
        <v>44</v>
      </c>
      <c r="C12" s="37"/>
      <c r="D12" s="28">
        <f t="shared" si="1"/>
        <v>1000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31"/>
      <c r="AD12" s="31"/>
      <c r="AE12" s="1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68" s="34" customFormat="1" ht="14.25" customHeight="1" hidden="1">
      <c r="A13" s="35">
        <f t="shared" si="0"/>
        <v>11</v>
      </c>
      <c r="B13" s="36" t="s">
        <v>45</v>
      </c>
      <c r="C13" s="37"/>
      <c r="D13" s="28">
        <f t="shared" si="1"/>
        <v>1000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  <c r="AC13" s="31"/>
      <c r="AD13" s="31"/>
      <c r="AE13" s="1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</row>
    <row r="14" spans="1:68" s="34" customFormat="1" ht="14.25" customHeight="1" hidden="1">
      <c r="A14" s="35">
        <f t="shared" si="0"/>
        <v>11</v>
      </c>
      <c r="B14" s="36" t="s">
        <v>46</v>
      </c>
      <c r="C14" s="37"/>
      <c r="D14" s="28">
        <f t="shared" si="1"/>
        <v>1000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31"/>
      <c r="AD14" s="31"/>
      <c r="AE14" s="1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</row>
    <row r="15" spans="1:68" s="34" customFormat="1" ht="14.25" customHeight="1" hidden="1">
      <c r="A15" s="35">
        <f t="shared" si="0"/>
        <v>11</v>
      </c>
      <c r="B15" s="36" t="s">
        <v>47</v>
      </c>
      <c r="C15" s="27"/>
      <c r="D15" s="28">
        <f t="shared" si="1"/>
        <v>1000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  <c r="AC15" s="31"/>
      <c r="AD15" s="31"/>
      <c r="AE15" s="1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</row>
    <row r="16" spans="1:68" s="34" customFormat="1" ht="14.25" customHeight="1" hidden="1">
      <c r="A16" s="35">
        <f t="shared" si="0"/>
        <v>11</v>
      </c>
      <c r="B16" s="36" t="s">
        <v>48</v>
      </c>
      <c r="C16" s="37"/>
      <c r="D16" s="28">
        <f t="shared" si="1"/>
        <v>1000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31"/>
      <c r="AD16" s="38"/>
      <c r="AE16" s="1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</row>
    <row r="17" spans="1:68" s="34" customFormat="1" ht="14.25" customHeight="1">
      <c r="A17" s="35">
        <f t="shared" si="0"/>
        <v>6</v>
      </c>
      <c r="B17" s="36" t="s">
        <v>49</v>
      </c>
      <c r="C17" s="37" t="s">
        <v>50</v>
      </c>
      <c r="D17" s="28">
        <f t="shared" si="1"/>
        <v>133</v>
      </c>
      <c r="E17" s="29">
        <v>7</v>
      </c>
      <c r="F17" s="29">
        <v>7</v>
      </c>
      <c r="G17" s="29">
        <v>10</v>
      </c>
      <c r="H17" s="29">
        <v>7</v>
      </c>
      <c r="I17" s="29">
        <v>9</v>
      </c>
      <c r="J17" s="29">
        <v>5</v>
      </c>
      <c r="K17" s="29">
        <v>6</v>
      </c>
      <c r="L17" s="29">
        <v>8</v>
      </c>
      <c r="M17" s="29">
        <v>8</v>
      </c>
      <c r="N17" s="29">
        <v>1</v>
      </c>
      <c r="O17" s="29">
        <v>3</v>
      </c>
      <c r="P17" s="29">
        <v>9</v>
      </c>
      <c r="Q17" s="29">
        <v>3</v>
      </c>
      <c r="R17" s="29">
        <v>5</v>
      </c>
      <c r="S17" s="29">
        <v>5</v>
      </c>
      <c r="T17" s="29">
        <v>5</v>
      </c>
      <c r="U17" s="29">
        <v>2</v>
      </c>
      <c r="V17" s="29">
        <v>2</v>
      </c>
      <c r="W17" s="29">
        <v>7</v>
      </c>
      <c r="X17" s="29">
        <v>5</v>
      </c>
      <c r="Y17" s="29">
        <v>6</v>
      </c>
      <c r="Z17" s="29">
        <v>10</v>
      </c>
      <c r="AA17" s="29">
        <v>3</v>
      </c>
      <c r="AB17" s="30"/>
      <c r="AC17" s="31"/>
      <c r="AD17" s="38"/>
      <c r="AE17" s="1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s="34" customFormat="1" ht="14.25" customHeight="1">
      <c r="A18" s="35">
        <f t="shared" si="0"/>
        <v>7</v>
      </c>
      <c r="B18" s="36" t="s">
        <v>55</v>
      </c>
      <c r="C18" s="37" t="s">
        <v>56</v>
      </c>
      <c r="D18" s="28">
        <f t="shared" si="1"/>
        <v>163</v>
      </c>
      <c r="E18" s="29">
        <v>8</v>
      </c>
      <c r="F18" s="29">
        <v>8</v>
      </c>
      <c r="G18" s="29">
        <v>6</v>
      </c>
      <c r="H18" s="29">
        <v>6</v>
      </c>
      <c r="I18" s="29">
        <v>5</v>
      </c>
      <c r="J18" s="29">
        <v>7</v>
      </c>
      <c r="K18" s="29">
        <v>5</v>
      </c>
      <c r="L18" s="29">
        <v>7</v>
      </c>
      <c r="M18" s="29">
        <v>5</v>
      </c>
      <c r="N18" s="29">
        <v>6</v>
      </c>
      <c r="O18" s="29">
        <v>8</v>
      </c>
      <c r="P18" s="29">
        <v>7</v>
      </c>
      <c r="Q18" s="29">
        <v>10</v>
      </c>
      <c r="R18" s="29">
        <v>9</v>
      </c>
      <c r="S18" s="29">
        <v>7</v>
      </c>
      <c r="T18" s="29">
        <v>2</v>
      </c>
      <c r="U18" s="29">
        <v>11</v>
      </c>
      <c r="V18" s="29">
        <v>9</v>
      </c>
      <c r="W18" s="29">
        <v>4</v>
      </c>
      <c r="X18" s="29">
        <v>8</v>
      </c>
      <c r="Y18" s="29">
        <v>8</v>
      </c>
      <c r="Z18" s="29">
        <v>7</v>
      </c>
      <c r="AA18" s="29">
        <v>10</v>
      </c>
      <c r="AB18" s="30"/>
      <c r="AC18" s="31"/>
      <c r="AD18" s="38"/>
      <c r="AE18" s="1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s="34" customFormat="1" ht="14.25" customHeight="1">
      <c r="A19" s="35">
        <f t="shared" si="0"/>
        <v>8</v>
      </c>
      <c r="B19" s="36" t="s">
        <v>57</v>
      </c>
      <c r="C19" s="37" t="s">
        <v>58</v>
      </c>
      <c r="D19" s="28">
        <f t="shared" si="1"/>
        <v>168</v>
      </c>
      <c r="E19" s="29">
        <v>6</v>
      </c>
      <c r="F19" s="29">
        <v>10</v>
      </c>
      <c r="G19" s="29">
        <v>5</v>
      </c>
      <c r="H19" s="29">
        <v>5</v>
      </c>
      <c r="I19" s="29">
        <v>7</v>
      </c>
      <c r="J19" s="29">
        <v>9</v>
      </c>
      <c r="K19" s="29">
        <v>8</v>
      </c>
      <c r="L19" s="29">
        <v>6</v>
      </c>
      <c r="M19" s="29">
        <v>7</v>
      </c>
      <c r="N19" s="29">
        <v>9</v>
      </c>
      <c r="O19" s="29">
        <v>9</v>
      </c>
      <c r="P19" s="29">
        <v>8</v>
      </c>
      <c r="Q19" s="29">
        <v>7</v>
      </c>
      <c r="R19" s="29">
        <v>7</v>
      </c>
      <c r="S19" s="29">
        <v>10</v>
      </c>
      <c r="T19" s="29">
        <v>9</v>
      </c>
      <c r="U19" s="29">
        <v>8</v>
      </c>
      <c r="V19" s="29">
        <v>8</v>
      </c>
      <c r="W19" s="29">
        <v>6</v>
      </c>
      <c r="X19" s="29">
        <v>4</v>
      </c>
      <c r="Y19" s="29">
        <v>7</v>
      </c>
      <c r="Z19" s="29">
        <v>9</v>
      </c>
      <c r="AA19" s="29">
        <v>4</v>
      </c>
      <c r="AB19" s="30"/>
      <c r="AC19" s="31"/>
      <c r="AD19" s="38"/>
      <c r="AE19" s="1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s="34" customFormat="1" ht="14.25" customHeight="1">
      <c r="A20" s="35">
        <f t="shared" si="0"/>
        <v>9</v>
      </c>
      <c r="B20" s="36" t="s">
        <v>51</v>
      </c>
      <c r="C20" s="37" t="s">
        <v>52</v>
      </c>
      <c r="D20" s="28">
        <f t="shared" si="1"/>
        <v>177</v>
      </c>
      <c r="E20" s="29">
        <v>9</v>
      </c>
      <c r="F20" s="29">
        <v>9</v>
      </c>
      <c r="G20" s="29">
        <v>9</v>
      </c>
      <c r="H20" s="29">
        <v>9</v>
      </c>
      <c r="I20" s="29">
        <v>8</v>
      </c>
      <c r="J20" s="29">
        <v>8</v>
      </c>
      <c r="K20" s="29">
        <v>7</v>
      </c>
      <c r="L20" s="29">
        <v>10</v>
      </c>
      <c r="M20" s="29">
        <v>10</v>
      </c>
      <c r="N20" s="29">
        <v>7</v>
      </c>
      <c r="O20" s="29">
        <v>7</v>
      </c>
      <c r="P20" s="29">
        <v>4</v>
      </c>
      <c r="Q20" s="29">
        <v>6</v>
      </c>
      <c r="R20" s="29">
        <v>6</v>
      </c>
      <c r="S20" s="29">
        <v>9</v>
      </c>
      <c r="T20" s="29">
        <v>6</v>
      </c>
      <c r="U20" s="29">
        <v>7</v>
      </c>
      <c r="V20" s="29">
        <v>7</v>
      </c>
      <c r="W20" s="29">
        <v>8</v>
      </c>
      <c r="X20" s="29">
        <v>10</v>
      </c>
      <c r="Y20" s="29">
        <v>5</v>
      </c>
      <c r="Z20" s="29">
        <v>6</v>
      </c>
      <c r="AA20" s="29">
        <v>10</v>
      </c>
      <c r="AB20" s="30"/>
      <c r="AC20" s="31"/>
      <c r="AD20" s="31"/>
      <c r="AE20" s="1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s="34" customFormat="1" ht="14.25" customHeight="1" thickBot="1">
      <c r="A21" s="35">
        <f t="shared" si="0"/>
        <v>10</v>
      </c>
      <c r="B21" s="36" t="s">
        <v>42</v>
      </c>
      <c r="C21" s="37" t="s">
        <v>43</v>
      </c>
      <c r="D21" s="28">
        <f t="shared" si="1"/>
        <v>199</v>
      </c>
      <c r="E21" s="29">
        <v>10</v>
      </c>
      <c r="F21" s="29">
        <v>3</v>
      </c>
      <c r="G21" s="29">
        <v>7</v>
      </c>
      <c r="H21" s="29">
        <v>3</v>
      </c>
      <c r="I21" s="29">
        <v>11</v>
      </c>
      <c r="J21" s="29">
        <v>11</v>
      </c>
      <c r="K21" s="29">
        <v>11</v>
      </c>
      <c r="L21" s="29">
        <v>9</v>
      </c>
      <c r="M21" s="29">
        <v>4</v>
      </c>
      <c r="N21" s="29">
        <v>10</v>
      </c>
      <c r="O21" s="29">
        <v>11</v>
      </c>
      <c r="P21" s="29">
        <v>11</v>
      </c>
      <c r="Q21" s="29">
        <v>8</v>
      </c>
      <c r="R21" s="29">
        <v>11</v>
      </c>
      <c r="S21" s="29">
        <v>6</v>
      </c>
      <c r="T21" s="29">
        <v>7</v>
      </c>
      <c r="U21" s="29">
        <v>9</v>
      </c>
      <c r="V21" s="29">
        <v>11</v>
      </c>
      <c r="W21" s="29">
        <v>11</v>
      </c>
      <c r="X21" s="29">
        <v>9</v>
      </c>
      <c r="Y21" s="29">
        <v>11</v>
      </c>
      <c r="Z21" s="29">
        <v>4</v>
      </c>
      <c r="AA21" s="29">
        <v>11</v>
      </c>
      <c r="AB21" s="30"/>
      <c r="AC21" s="31"/>
      <c r="AD21" s="31"/>
      <c r="AE21" s="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s="34" customFormat="1" ht="14.25" customHeight="1" hidden="1">
      <c r="A22" s="35">
        <f t="shared" si="0"/>
        <v>11</v>
      </c>
      <c r="B22" s="36" t="s">
        <v>59</v>
      </c>
      <c r="C22" s="37"/>
      <c r="D22" s="28">
        <f t="shared" si="1"/>
        <v>1000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1"/>
      <c r="AD22" s="31"/>
      <c r="AE22" s="1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34" customFormat="1" ht="14.25" customHeight="1" hidden="1">
      <c r="A23" s="35">
        <f t="shared" si="0"/>
        <v>11</v>
      </c>
      <c r="B23" s="36" t="s">
        <v>60</v>
      </c>
      <c r="C23" s="37"/>
      <c r="D23" s="28">
        <f t="shared" si="1"/>
        <v>1000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31"/>
      <c r="AD23" s="31"/>
      <c r="AE23" s="1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68" s="34" customFormat="1" ht="14.25" customHeight="1" hidden="1">
      <c r="A24" s="35">
        <f t="shared" si="0"/>
        <v>11</v>
      </c>
      <c r="B24" s="36" t="s">
        <v>61</v>
      </c>
      <c r="C24" s="37"/>
      <c r="D24" s="28">
        <f t="shared" si="1"/>
        <v>1000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1"/>
      <c r="AD24" s="31"/>
      <c r="AE24" s="1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</row>
    <row r="25" spans="1:68" s="34" customFormat="1" ht="14.25" customHeight="1" hidden="1">
      <c r="A25" s="35">
        <f t="shared" si="0"/>
        <v>11</v>
      </c>
      <c r="B25" s="36" t="s">
        <v>62</v>
      </c>
      <c r="C25" s="37"/>
      <c r="D25" s="28">
        <f t="shared" si="1"/>
        <v>1000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1"/>
      <c r="AD25" s="31"/>
      <c r="AE25" s="1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</row>
    <row r="26" spans="1:68" s="34" customFormat="1" ht="14.25" customHeight="1" hidden="1" thickBot="1">
      <c r="A26" s="35">
        <f t="shared" si="0"/>
        <v>11</v>
      </c>
      <c r="B26" s="36" t="s">
        <v>63</v>
      </c>
      <c r="C26" s="37"/>
      <c r="D26" s="28">
        <f t="shared" si="1"/>
        <v>1000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1"/>
      <c r="AD26" s="31"/>
      <c r="AE26" s="1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spans="1:68" s="44" customFormat="1" ht="14.25" thickBot="1" thickTop="1">
      <c r="A27" s="39"/>
      <c r="B27" s="40"/>
      <c r="C27" s="41"/>
      <c r="D27" s="41"/>
      <c r="E27" s="42">
        <f aca="true" t="shared" si="2" ref="E27:AA27">SUM(E7:E26)</f>
        <v>55</v>
      </c>
      <c r="F27" s="42">
        <f t="shared" si="2"/>
        <v>55</v>
      </c>
      <c r="G27" s="42">
        <f t="shared" si="2"/>
        <v>55</v>
      </c>
      <c r="H27" s="42">
        <f t="shared" si="2"/>
        <v>55</v>
      </c>
      <c r="I27" s="42">
        <f t="shared" si="2"/>
        <v>56</v>
      </c>
      <c r="J27" s="42">
        <f t="shared" si="2"/>
        <v>56</v>
      </c>
      <c r="K27" s="42">
        <f t="shared" si="2"/>
        <v>56</v>
      </c>
      <c r="L27" s="42">
        <f t="shared" si="2"/>
        <v>55</v>
      </c>
      <c r="M27" s="42">
        <f t="shared" si="2"/>
        <v>55</v>
      </c>
      <c r="N27" s="42">
        <f t="shared" si="2"/>
        <v>55</v>
      </c>
      <c r="O27" s="42">
        <f t="shared" si="2"/>
        <v>56</v>
      </c>
      <c r="P27" s="42">
        <f t="shared" si="2"/>
        <v>56</v>
      </c>
      <c r="Q27" s="42">
        <f t="shared" si="2"/>
        <v>55</v>
      </c>
      <c r="R27" s="42">
        <f t="shared" si="2"/>
        <v>56</v>
      </c>
      <c r="S27" s="42">
        <f t="shared" si="2"/>
        <v>55</v>
      </c>
      <c r="T27" s="42">
        <f t="shared" si="2"/>
        <v>55</v>
      </c>
      <c r="U27" s="42">
        <f t="shared" si="2"/>
        <v>56</v>
      </c>
      <c r="V27" s="42">
        <f t="shared" si="2"/>
        <v>56</v>
      </c>
      <c r="W27" s="42">
        <f t="shared" si="2"/>
        <v>56</v>
      </c>
      <c r="X27" s="42">
        <f t="shared" si="2"/>
        <v>55</v>
      </c>
      <c r="Y27" s="42">
        <f t="shared" si="2"/>
        <v>56</v>
      </c>
      <c r="Z27" s="42">
        <f t="shared" si="2"/>
        <v>55</v>
      </c>
      <c r="AA27" s="42">
        <f t="shared" si="2"/>
        <v>62</v>
      </c>
      <c r="AB27" s="43"/>
      <c r="AC27" s="42">
        <f>SUM(AC7:AC26)</f>
        <v>0</v>
      </c>
      <c r="AD27" s="42">
        <f>SUM(AD7:AD26)</f>
        <v>0</v>
      </c>
      <c r="AE27" s="1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</row>
    <row r="28" spans="1:68" s="48" customFormat="1" ht="16.5" thickTop="1">
      <c r="A28" s="45"/>
      <c r="B28" s="45"/>
      <c r="C28" s="45"/>
      <c r="D28" s="45"/>
      <c r="E28" s="45"/>
      <c r="F28" s="45"/>
      <c r="G28" s="45"/>
      <c r="H28" s="45"/>
      <c r="I28" s="45"/>
      <c r="J28" s="46"/>
      <c r="K28" s="46"/>
      <c r="L28" s="46"/>
      <c r="M28" s="45"/>
      <c r="N28" s="45"/>
      <c r="O28" s="45"/>
      <c r="P28" s="46"/>
      <c r="Q28" s="46"/>
      <c r="R28" s="45"/>
      <c r="S28" s="45"/>
      <c r="T28" s="45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1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</row>
    <row r="29" spans="1:68" s="52" customFormat="1" ht="12.75">
      <c r="A29" s="50"/>
      <c r="B29" s="51" t="s">
        <v>64</v>
      </c>
      <c r="C29" s="49" t="s">
        <v>65</v>
      </c>
      <c r="D29" s="49"/>
      <c r="E29" s="50"/>
      <c r="F29" s="50"/>
      <c r="G29" s="50"/>
      <c r="H29" s="50"/>
      <c r="I29" s="50"/>
      <c r="J29" s="39"/>
      <c r="K29" s="39"/>
      <c r="L29" s="39"/>
      <c r="M29" s="50"/>
      <c r="N29" s="50"/>
      <c r="O29" s="50"/>
      <c r="P29" s="39"/>
      <c r="Q29" s="39"/>
      <c r="R29" s="50"/>
      <c r="S29" s="50"/>
      <c r="T29" s="50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1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</row>
    <row r="30" spans="1:68" s="52" customFormat="1" ht="12.75">
      <c r="A30" s="50"/>
      <c r="B30" s="50"/>
      <c r="C30" s="49" t="s">
        <v>66</v>
      </c>
      <c r="D30" s="49"/>
      <c r="E30" s="50"/>
      <c r="F30" s="50"/>
      <c r="G30" s="50"/>
      <c r="H30" s="50"/>
      <c r="I30" s="50"/>
      <c r="J30" s="39"/>
      <c r="K30" s="39"/>
      <c r="L30" s="39"/>
      <c r="M30" s="50"/>
      <c r="N30" s="50"/>
      <c r="O30" s="50"/>
      <c r="P30" s="39"/>
      <c r="Q30" s="39"/>
      <c r="R30" s="50"/>
      <c r="S30" s="50"/>
      <c r="T30" s="50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1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</row>
    <row r="31" spans="1:68" s="52" customFormat="1" ht="12.75">
      <c r="A31" s="50"/>
      <c r="B31" s="50"/>
      <c r="C31" s="49" t="s">
        <v>67</v>
      </c>
      <c r="D31" s="49"/>
      <c r="E31" s="50"/>
      <c r="F31" s="50"/>
      <c r="G31" s="50"/>
      <c r="H31" s="50"/>
      <c r="I31" s="50"/>
      <c r="J31" s="39"/>
      <c r="K31" s="39"/>
      <c r="L31" s="39"/>
      <c r="M31" s="50"/>
      <c r="N31" s="50"/>
      <c r="O31" s="50"/>
      <c r="P31" s="39"/>
      <c r="Q31" s="39"/>
      <c r="R31" s="50"/>
      <c r="S31" s="50"/>
      <c r="T31" s="50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1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</row>
    <row r="32" spans="1:68" s="52" customFormat="1" ht="12.75">
      <c r="A32" s="50"/>
      <c r="B32" s="50"/>
      <c r="C32" s="49" t="s">
        <v>68</v>
      </c>
      <c r="D32" s="49"/>
      <c r="E32" s="50"/>
      <c r="F32" s="50"/>
      <c r="G32" s="50"/>
      <c r="H32" s="50"/>
      <c r="I32" s="50"/>
      <c r="J32" s="39"/>
      <c r="K32" s="39"/>
      <c r="L32" s="39"/>
      <c r="M32" s="50"/>
      <c r="N32" s="50"/>
      <c r="O32" s="50"/>
      <c r="P32" s="39"/>
      <c r="Q32" s="39"/>
      <c r="R32" s="50"/>
      <c r="S32" s="50"/>
      <c r="T32" s="50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1"/>
      <c r="AF32" s="47"/>
      <c r="AG32" s="47"/>
      <c r="AH32" s="47"/>
      <c r="AI32" s="60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</row>
    <row r="33" spans="1:68" s="52" customFormat="1" ht="12.75">
      <c r="A33" s="50"/>
      <c r="B33" s="50"/>
      <c r="C33" s="49" t="s">
        <v>69</v>
      </c>
      <c r="D33" s="50"/>
      <c r="E33" s="50"/>
      <c r="F33" s="50"/>
      <c r="G33" s="50"/>
      <c r="H33" s="50"/>
      <c r="I33" s="50"/>
      <c r="J33" s="39"/>
      <c r="K33" s="39"/>
      <c r="L33" s="39"/>
      <c r="M33" s="50"/>
      <c r="N33" s="50"/>
      <c r="O33" s="50"/>
      <c r="P33" s="39"/>
      <c r="Q33" s="39"/>
      <c r="R33" s="50"/>
      <c r="S33" s="50"/>
      <c r="T33" s="50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1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</row>
    <row r="34" ht="15.75">
      <c r="C34" s="53" t="s">
        <v>70</v>
      </c>
    </row>
    <row r="35" ht="15.75">
      <c r="C35" s="55"/>
    </row>
    <row r="36" spans="1:68" s="48" customFormat="1" ht="15.75">
      <c r="A36" s="45"/>
      <c r="B36" s="45"/>
      <c r="D36" s="45"/>
      <c r="E36" s="45"/>
      <c r="F36" s="45"/>
      <c r="G36" s="45"/>
      <c r="H36" s="45"/>
      <c r="I36" s="45"/>
      <c r="J36" s="46"/>
      <c r="K36" s="46"/>
      <c r="L36" s="46"/>
      <c r="M36" s="45"/>
      <c r="N36" s="45"/>
      <c r="O36" s="45"/>
      <c r="P36" s="46"/>
      <c r="Q36" s="46"/>
      <c r="R36" s="45"/>
      <c r="S36" s="45"/>
      <c r="T36" s="45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1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</row>
  </sheetData>
  <sheetProtection/>
  <mergeCells count="4">
    <mergeCell ref="A2:AD2"/>
    <mergeCell ref="A1:AD1"/>
    <mergeCell ref="A3:AD3"/>
    <mergeCell ref="B5:C5"/>
  </mergeCells>
  <conditionalFormatting sqref="E7:AD26">
    <cfRule type="expression" priority="1" dxfId="0" stopIfTrue="1">
      <formula>(E7&gt;10)</formula>
    </cfRule>
    <cfRule type="expression" priority="2" dxfId="1" stopIfTrue="1">
      <formula>(COUNTIF(E$7:E$26,E7)&gt;1)</formula>
    </cfRule>
    <cfRule type="expression" priority="3" dxfId="2" stopIfTrue="1">
      <formula>(E7=4)</formula>
    </cfRule>
  </conditionalFormatting>
  <printOptions/>
  <pageMargins left="0.5" right="0.5" top="0.5" bottom="0.5" header="0.3" footer="0.3"/>
  <pageSetup fitToHeight="1" fitToWidth="1" horizontalDpi="300" verticalDpi="300" orientation="landscape" pageOrder="overThenDown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Murphy</dc:creator>
  <cp:keywords/>
  <dc:description/>
  <cp:lastModifiedBy>Preferred Customer</cp:lastModifiedBy>
  <cp:lastPrinted>2011-03-13T19:16:20Z</cp:lastPrinted>
  <dcterms:created xsi:type="dcterms:W3CDTF">2011-03-13T19:06:02Z</dcterms:created>
  <dcterms:modified xsi:type="dcterms:W3CDTF">2013-03-24T04:58:21Z</dcterms:modified>
  <cp:category/>
  <cp:version/>
  <cp:contentType/>
  <cp:contentStatus/>
</cp:coreProperties>
</file>